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д.6 к.3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<sst xmlns="http://schemas.openxmlformats.org/spreadsheetml/2006/main" count="55" uniqueCount="46">
  <si>
    <t>Наименование</t>
  </si>
  <si>
    <t>Вывоз ТБО и КГО</t>
  </si>
  <si>
    <t>Обслуживание лифтов, в т.ч.</t>
  </si>
  <si>
    <t xml:space="preserve"> - техническое обслуживание и ремонт лифтов</t>
  </si>
  <si>
    <t>Обслуживание ИТП</t>
  </si>
  <si>
    <t>ИТОГО:</t>
  </si>
  <si>
    <t>Статьи расходов на текущий ремонт общего имущества</t>
  </si>
  <si>
    <t>Зачеты:</t>
  </si>
  <si>
    <t>Работа с обращениями граждан</t>
  </si>
  <si>
    <t>Услуги банка</t>
  </si>
  <si>
    <t>Поступило</t>
  </si>
  <si>
    <t>Выполнено</t>
  </si>
  <si>
    <t>Заявок</t>
  </si>
  <si>
    <t>Письменных заявлений</t>
  </si>
  <si>
    <t>Группа по оплате (категория дома) вторая (жилые дома, имеющие все виды благоустройства, с лифтом и без мусоропровода</t>
  </si>
  <si>
    <t>Услуги по управлению, в т.ч.:</t>
  </si>
  <si>
    <t xml:space="preserve"> - аренда офиса, мастерской</t>
  </si>
  <si>
    <t xml:space="preserve"> - услуги охраны</t>
  </si>
  <si>
    <t xml:space="preserve"> - заработная плата</t>
  </si>
  <si>
    <t xml:space="preserve"> - налоги с ФОТ</t>
  </si>
  <si>
    <t>Текущий ремонт и техническое обслуживание общедомового имущества, в т.ч.</t>
  </si>
  <si>
    <t xml:space="preserve"> - приобретение материалов на ТО</t>
  </si>
  <si>
    <t xml:space="preserve"> - заработная плата производственного персонала</t>
  </si>
  <si>
    <t xml:space="preserve">     Отчет выполнения договора управления многоквартирным домом по адресу:</t>
  </si>
  <si>
    <t>Сумма затрат, тыс.руб.</t>
  </si>
  <si>
    <t>Оплачено за период, в т.ч., тыс.руб.</t>
  </si>
  <si>
    <t>Израсходовано средств на содержание и текущий ремонт общего имущества, тыс. руб.</t>
  </si>
  <si>
    <t>Сумма затрат,        тыс. руб.</t>
  </si>
  <si>
    <t>Статьи расходов на содержание придомовой территории,</t>
  </si>
  <si>
    <t xml:space="preserve"> мест общего пользования и управление многоквартирным домом</t>
  </si>
  <si>
    <t>Форма отчета предложена администрацией г. Серпухова</t>
  </si>
  <si>
    <t>- механическая уборка территории</t>
  </si>
  <si>
    <t>- заработная плата</t>
  </si>
  <si>
    <t xml:space="preserve"> - обслуживание ККМ, замена блока ЭКЛЗ</t>
  </si>
  <si>
    <t>Начислено за период,тыс.руб. в т.ч.:</t>
  </si>
  <si>
    <t>Предъявлено за период, тыс.руб.</t>
  </si>
  <si>
    <t xml:space="preserve"> - изготовление стендов</t>
  </si>
  <si>
    <t xml:space="preserve"> - монтаж охранной сигнализации</t>
  </si>
  <si>
    <t>Долг населения по улуге "Содержание и ремонт ЖФ" на 26.05.2014г., тыс.руб</t>
  </si>
  <si>
    <t>бульвар 65 лет Победы, д.6, к.3 за период с 26.05.2014 по 31.12.2014г.</t>
  </si>
  <si>
    <t>Тариф (35руб.68 коп. за 1 м2): с 26.05.2014г. по 31.12.2014г.</t>
  </si>
  <si>
    <t>Перерасчет за недопоставку услуг, тыс. руб.</t>
  </si>
  <si>
    <t>Услуги паспортного стола, расчетно-кассовое обслуживание в т.ч.:</t>
  </si>
  <si>
    <t>Содержание внутридворовой территории в т.ч.:</t>
  </si>
  <si>
    <t>Содержание мест общего пользования в т.ч.:</t>
  </si>
  <si>
    <t>Долг на 01.01.2015г., 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</si>
</sst>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;[Red]#,##0.00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wrapText="1"/>
    </xf>
    <xf numFmtId="4" fontId="0" fillId="32" borderId="10" xfId="0" applyNumberFormat="1" applyFont="1" applyFill="1" applyBorder="1" applyAlignment="1">
      <alignment/>
    </xf>
    <xf numFmtId="4" fontId="4" fillId="32" borderId="10" xfId="0" applyNumberFormat="1" applyFont="1" applyFill="1" applyBorder="1" applyAlignment="1">
      <alignment/>
    </xf>
    <xf numFmtId="165" fontId="4" fillId="32" borderId="10" xfId="0" applyNumberFormat="1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4" fontId="2" fillId="32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66"/>
  <sheetViews>
    <sheetView tabSelected="1" zoomScalePageLayoutView="0" workbookViewId="0" topLeftCell="A1">
      <selection activeCell="E51" sqref="E51"/>
    </sheetView>
  </sheetViews>
  <sheetFormatPr defaultColWidth="9.00390625" defaultRowHeight="12.75"/>
  <cols>
    <col min="1" max="2" width="9.125" style="7" customWidth="1"/>
    <col min="3" max="3" width="70.25390625" style="7" customWidth="1"/>
    <col min="4" max="4" width="23.375" style="9" customWidth="1"/>
    <col min="5" max="5" width="12.375" style="7" customWidth="1"/>
    <col min="6" max="6" width="32.25390625" style="7" customWidth="1"/>
    <col min="7" max="7" width="11.75390625" style="7" customWidth="1"/>
    <col min="8" max="8" width="10.125" style="7" customWidth="1"/>
    <col min="9" max="10" width="9.125" style="7" customWidth="1"/>
    <col min="11" max="11" width="10.125" style="7" bestFit="1" customWidth="1"/>
    <col min="12" max="12" width="9.75390625" style="7" bestFit="1" customWidth="1"/>
    <col min="13" max="16384" width="9.125" style="7" customWidth="1"/>
  </cols>
  <sheetData>
    <row r="1" spans="3:4" ht="15.75">
      <c r="C1" s="44" t="s">
        <v>23</v>
      </c>
      <c r="D1" s="44"/>
    </row>
    <row r="2" spans="3:4" ht="15.75">
      <c r="C2" s="44" t="s">
        <v>39</v>
      </c>
      <c r="D2" s="44"/>
    </row>
    <row r="4" spans="3:4" ht="25.5" customHeight="1">
      <c r="C4" s="45" t="s">
        <v>14</v>
      </c>
      <c r="D4" s="45"/>
    </row>
    <row r="5" spans="3:4" ht="12.75">
      <c r="C5" s="20" t="s">
        <v>40</v>
      </c>
      <c r="D5" s="12"/>
    </row>
    <row r="6" spans="3:5" ht="12.75">
      <c r="C6" s="8"/>
      <c r="D6" s="12"/>
      <c r="E6" s="42"/>
    </row>
    <row r="7" spans="3:4" ht="12.75" customHeight="1">
      <c r="C7" s="35" t="s">
        <v>38</v>
      </c>
      <c r="D7" s="26">
        <v>0</v>
      </c>
    </row>
    <row r="8" spans="3:4" ht="12.75">
      <c r="C8" s="11" t="s">
        <v>34</v>
      </c>
      <c r="D8" s="4">
        <v>1965.9</v>
      </c>
    </row>
    <row r="9" spans="3:4" ht="12.75">
      <c r="C9" s="6" t="s">
        <v>41</v>
      </c>
      <c r="D9" s="4">
        <v>194.3</v>
      </c>
    </row>
    <row r="10" spans="3:4" ht="12.75">
      <c r="C10" s="6" t="s">
        <v>35</v>
      </c>
      <c r="D10" s="4">
        <v>1771.5</v>
      </c>
    </row>
    <row r="11" spans="3:4" ht="12.75">
      <c r="C11" s="47"/>
      <c r="D11" s="48"/>
    </row>
    <row r="12" spans="3:4" ht="13.5" thickBot="1">
      <c r="C12" s="11" t="s">
        <v>25</v>
      </c>
      <c r="D12" s="2">
        <v>1221.6</v>
      </c>
    </row>
    <row r="13" spans="3:4" ht="13.5" thickBot="1">
      <c r="C13" s="23" t="s">
        <v>45</v>
      </c>
      <c r="D13" s="24">
        <f>D7+D10-D12</f>
        <v>549.9000000000001</v>
      </c>
    </row>
    <row r="14" spans="3:6" ht="25.5">
      <c r="C14" s="27" t="s">
        <v>26</v>
      </c>
      <c r="D14" s="25">
        <f>D55</f>
        <v>1829.06</v>
      </c>
      <c r="E14" s="31"/>
      <c r="F14" s="22"/>
    </row>
    <row r="16" spans="3:4" ht="12.75">
      <c r="C16" s="46" t="s">
        <v>28</v>
      </c>
      <c r="D16" s="46"/>
    </row>
    <row r="17" spans="3:4" ht="12.75">
      <c r="C17" s="46" t="s">
        <v>29</v>
      </c>
      <c r="D17" s="46"/>
    </row>
    <row r="18" spans="3:4" ht="25.5">
      <c r="C18" s="3" t="s">
        <v>0</v>
      </c>
      <c r="D18" s="16" t="s">
        <v>27</v>
      </c>
    </row>
    <row r="19" spans="3:4" ht="12.75">
      <c r="C19" s="6" t="s">
        <v>15</v>
      </c>
      <c r="D19" s="1">
        <f>SUM(D20:D24)</f>
        <v>447.71000000000004</v>
      </c>
    </row>
    <row r="20" spans="3:6" ht="12.75">
      <c r="C20" s="11" t="s">
        <v>16</v>
      </c>
      <c r="D20" s="36">
        <v>125.96</v>
      </c>
      <c r="E20" s="31"/>
      <c r="F20" s="31"/>
    </row>
    <row r="21" spans="3:6" ht="12.75">
      <c r="C21" s="6" t="s">
        <v>17</v>
      </c>
      <c r="D21" s="36">
        <v>18.37</v>
      </c>
      <c r="E21" s="31"/>
      <c r="F21" s="31"/>
    </row>
    <row r="22" spans="3:6" ht="12.75">
      <c r="C22" s="11" t="s">
        <v>33</v>
      </c>
      <c r="D22" s="36">
        <v>2.79</v>
      </c>
      <c r="E22" s="31"/>
      <c r="F22" s="31"/>
    </row>
    <row r="23" spans="3:6" ht="12.75">
      <c r="C23" s="6" t="s">
        <v>18</v>
      </c>
      <c r="D23" s="36">
        <v>230.87</v>
      </c>
      <c r="E23" s="31"/>
      <c r="F23" s="31"/>
    </row>
    <row r="24" spans="3:6" ht="12.75">
      <c r="C24" s="6" t="s">
        <v>19</v>
      </c>
      <c r="D24" s="36">
        <v>69.72</v>
      </c>
      <c r="E24" s="31"/>
      <c r="F24" s="31"/>
    </row>
    <row r="25" spans="3:6" ht="12.75" hidden="1">
      <c r="C25" s="6"/>
      <c r="D25" s="36"/>
      <c r="E25" s="31"/>
      <c r="F25" s="31"/>
    </row>
    <row r="26" spans="3:6" ht="12.75" hidden="1">
      <c r="C26" s="6"/>
      <c r="D26" s="36"/>
      <c r="E26" s="31"/>
      <c r="F26" s="31"/>
    </row>
    <row r="27" spans="3:6" ht="12.75" hidden="1">
      <c r="C27" s="6"/>
      <c r="D27" s="36"/>
      <c r="E27" s="31"/>
      <c r="F27" s="31"/>
    </row>
    <row r="28" spans="3:6" ht="12.75">
      <c r="C28" s="11" t="s">
        <v>42</v>
      </c>
      <c r="D28" s="37">
        <f>SUM(D29:D30)</f>
        <v>48.900000000000006</v>
      </c>
      <c r="E28" s="31"/>
      <c r="F28" s="31"/>
    </row>
    <row r="29" spans="3:6" ht="12.75">
      <c r="C29" s="30" t="s">
        <v>32</v>
      </c>
      <c r="D29" s="39">
        <v>37.56</v>
      </c>
      <c r="E29" s="31"/>
      <c r="F29" s="31"/>
    </row>
    <row r="30" spans="3:6" ht="12.75">
      <c r="C30" s="11" t="s">
        <v>19</v>
      </c>
      <c r="D30" s="39">
        <v>11.34</v>
      </c>
      <c r="E30" s="31"/>
      <c r="F30" s="31"/>
    </row>
    <row r="31" spans="3:6" ht="12.75">
      <c r="C31" s="6" t="s">
        <v>9</v>
      </c>
      <c r="D31" s="37">
        <v>16.73</v>
      </c>
      <c r="E31" s="31"/>
      <c r="F31" s="31"/>
    </row>
    <row r="32" spans="3:8" ht="12.75">
      <c r="C32" s="6" t="s">
        <v>43</v>
      </c>
      <c r="D32" s="38">
        <f>SUM(D33:D35)</f>
        <v>121.58</v>
      </c>
      <c r="E32" s="31"/>
      <c r="F32" s="31"/>
      <c r="H32" s="8"/>
    </row>
    <row r="33" spans="3:8" ht="12.75">
      <c r="C33" s="30" t="s">
        <v>32</v>
      </c>
      <c r="D33" s="39">
        <v>88.86</v>
      </c>
      <c r="E33" s="31"/>
      <c r="F33" s="31"/>
      <c r="H33" s="8"/>
    </row>
    <row r="34" spans="3:8" ht="12.75">
      <c r="C34" s="11" t="s">
        <v>19</v>
      </c>
      <c r="D34" s="39">
        <v>26.83</v>
      </c>
      <c r="E34" s="31"/>
      <c r="F34" s="31"/>
      <c r="H34" s="8"/>
    </row>
    <row r="35" spans="3:8" ht="12.75">
      <c r="C35" s="28" t="s">
        <v>31</v>
      </c>
      <c r="D35" s="39">
        <v>5.89</v>
      </c>
      <c r="E35" s="32"/>
      <c r="F35" s="31"/>
      <c r="H35" s="8"/>
    </row>
    <row r="36" spans="3:10" ht="12.75">
      <c r="C36" s="11" t="s">
        <v>44</v>
      </c>
      <c r="D36" s="37">
        <f>SUM(D37:D38)</f>
        <v>113.03999999999999</v>
      </c>
      <c r="E36" s="31"/>
      <c r="F36" s="31"/>
      <c r="I36" s="8"/>
      <c r="J36" s="8"/>
    </row>
    <row r="37" spans="3:10" ht="12.75">
      <c r="C37" s="30" t="s">
        <v>32</v>
      </c>
      <c r="D37" s="39">
        <v>86.82</v>
      </c>
      <c r="E37" s="31"/>
      <c r="F37" s="31"/>
      <c r="I37" s="8"/>
      <c r="J37" s="8"/>
    </row>
    <row r="38" spans="3:10" ht="12.75">
      <c r="C38" s="11" t="s">
        <v>19</v>
      </c>
      <c r="D38" s="39">
        <v>26.22</v>
      </c>
      <c r="E38" s="31"/>
      <c r="F38" s="31"/>
      <c r="I38" s="8"/>
      <c r="J38" s="8"/>
    </row>
    <row r="39" spans="3:9" ht="12.75">
      <c r="C39" s="6" t="s">
        <v>1</v>
      </c>
      <c r="D39" s="37">
        <v>682.11</v>
      </c>
      <c r="E39" s="31"/>
      <c r="F39" s="31"/>
      <c r="H39" s="8"/>
      <c r="I39" s="8"/>
    </row>
    <row r="40" spans="3:6" ht="12.75">
      <c r="C40" s="6" t="s">
        <v>2</v>
      </c>
      <c r="D40" s="37">
        <f>D41</f>
        <v>65.06</v>
      </c>
      <c r="E40" s="31"/>
      <c r="F40" s="31"/>
    </row>
    <row r="41" spans="3:6" ht="12.75">
      <c r="C41" s="6" t="s">
        <v>3</v>
      </c>
      <c r="D41" s="40">
        <v>65.06</v>
      </c>
      <c r="E41" s="31"/>
      <c r="F41" s="31"/>
    </row>
    <row r="42" spans="3:6" ht="12.75">
      <c r="C42" s="6" t="s">
        <v>4</v>
      </c>
      <c r="D42" s="37">
        <v>28.62</v>
      </c>
      <c r="E42" s="31"/>
      <c r="F42" s="31"/>
    </row>
    <row r="43" spans="3:6" ht="13.5" thickBot="1">
      <c r="C43" s="29" t="s">
        <v>5</v>
      </c>
      <c r="D43" s="41">
        <f>D19+D28+D31+D32+D36+D39+D40+D42</f>
        <v>1523.75</v>
      </c>
      <c r="E43" s="33"/>
      <c r="F43" s="31"/>
    </row>
    <row r="45" spans="3:4" ht="12.75">
      <c r="C45" s="43" t="s">
        <v>6</v>
      </c>
      <c r="D45" s="43"/>
    </row>
    <row r="47" spans="3:4" ht="25.5">
      <c r="C47" s="3" t="s">
        <v>0</v>
      </c>
      <c r="D47" s="17" t="s">
        <v>24</v>
      </c>
    </row>
    <row r="48" spans="3:5" ht="12.75">
      <c r="C48" s="6" t="s">
        <v>20</v>
      </c>
      <c r="D48" s="1">
        <f>SUM(D49:D53)</f>
        <v>305.30999999999995</v>
      </c>
      <c r="E48" s="33"/>
    </row>
    <row r="49" spans="3:6" ht="12.75">
      <c r="C49" s="6" t="s">
        <v>21</v>
      </c>
      <c r="D49" s="36">
        <v>76.99</v>
      </c>
      <c r="E49" s="31"/>
      <c r="F49" s="9"/>
    </row>
    <row r="50" spans="3:7" ht="12.75">
      <c r="C50" s="11" t="s">
        <v>36</v>
      </c>
      <c r="D50" s="36">
        <v>6</v>
      </c>
      <c r="E50" s="31"/>
      <c r="F50" s="9"/>
      <c r="G50" s="9"/>
    </row>
    <row r="51" spans="3:6" ht="12.75">
      <c r="C51" s="19" t="s">
        <v>37</v>
      </c>
      <c r="D51" s="36">
        <v>14.27</v>
      </c>
      <c r="E51" s="31"/>
      <c r="F51" s="9"/>
    </row>
    <row r="52" spans="3:6" ht="12.75">
      <c r="C52" s="10" t="s">
        <v>22</v>
      </c>
      <c r="D52" s="36">
        <v>159.79</v>
      </c>
      <c r="E52" s="31"/>
      <c r="F52" s="9"/>
    </row>
    <row r="53" spans="3:6" ht="12.75">
      <c r="C53" s="10" t="s">
        <v>19</v>
      </c>
      <c r="D53" s="36">
        <v>48.26</v>
      </c>
      <c r="E53" s="31"/>
      <c r="F53" s="9"/>
    </row>
    <row r="54" spans="3:9" ht="12.75">
      <c r="C54" s="6" t="s">
        <v>7</v>
      </c>
      <c r="D54" s="4">
        <v>0</v>
      </c>
      <c r="E54" s="31"/>
      <c r="F54" s="9"/>
      <c r="G54" s="9"/>
      <c r="I54" s="9"/>
    </row>
    <row r="55" spans="3:6" ht="12.75">
      <c r="C55" s="5" t="s">
        <v>5</v>
      </c>
      <c r="D55" s="2">
        <f>D43+D48</f>
        <v>1829.06</v>
      </c>
      <c r="E55" s="33"/>
      <c r="F55" s="9"/>
    </row>
    <row r="56" spans="3:4" ht="12.75">
      <c r="C56" s="18"/>
      <c r="D56" s="21"/>
    </row>
    <row r="57" spans="3:4" ht="15" customHeight="1">
      <c r="C57" s="43" t="s">
        <v>8</v>
      </c>
      <c r="D57" s="43"/>
    </row>
    <row r="59" spans="3:5" ht="12.75">
      <c r="C59" s="13" t="s">
        <v>0</v>
      </c>
      <c r="D59" s="14" t="s">
        <v>10</v>
      </c>
      <c r="E59" s="13" t="s">
        <v>11</v>
      </c>
    </row>
    <row r="60" spans="3:8" ht="12.75">
      <c r="C60" s="6" t="s">
        <v>12</v>
      </c>
      <c r="D60" s="15">
        <v>31</v>
      </c>
      <c r="E60" s="6">
        <v>31</v>
      </c>
      <c r="H60" s="9"/>
    </row>
    <row r="61" spans="3:5" ht="12.75">
      <c r="C61" s="6" t="s">
        <v>13</v>
      </c>
      <c r="D61" s="15">
        <v>1</v>
      </c>
      <c r="E61" s="6">
        <v>1</v>
      </c>
    </row>
    <row r="62" ht="12.75">
      <c r="C62" s="18" t="s">
        <v>30</v>
      </c>
    </row>
    <row r="63" spans="3:8" ht="12.75">
      <c r="C63" s="20"/>
      <c r="H63" s="9"/>
    </row>
    <row r="64" spans="3:9" ht="12.75">
      <c r="C64" s="34"/>
      <c r="D64" s="34"/>
      <c r="E64" s="34"/>
      <c r="H64" s="9"/>
      <c r="I64" s="9"/>
    </row>
    <row r="65" spans="3:5" ht="12.75">
      <c r="C65" s="34"/>
      <c r="D65" s="34"/>
      <c r="E65" s="34"/>
    </row>
    <row r="66" spans="3:5" ht="12.75">
      <c r="C66" s="34"/>
      <c r="D66" s="34"/>
      <c r="E66" s="34"/>
    </row>
  </sheetData>
  <sheetProtection/>
  <mergeCells count="8">
    <mergeCell ref="C57:D57"/>
    <mergeCell ref="C1:D1"/>
    <mergeCell ref="C2:D2"/>
    <mergeCell ref="C4:D4"/>
    <mergeCell ref="C16:D16"/>
    <mergeCell ref="C17:D17"/>
    <mergeCell ref="C45:D45"/>
    <mergeCell ref="C11:D11"/>
  </mergeCells>
  <printOptions/>
  <pageMargins left="0.1968503937007874" right="0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2015-03-25T11:44:13Z</cp:lastPrinted>
  <dcterms:created xsi:type="dcterms:W3CDTF">2011-03-23T10:28:18Z</dcterms:created>
  <dcterms:modified xsi:type="dcterms:W3CDTF">2015-03-26T04:42:21Z</dcterms:modified>
  <cp:category/>
  <cp:version/>
  <cp:contentType/>
  <cp:contentStatus/>
</cp:coreProperties>
</file>